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15"/>
  <workbookPr/>
  <mc:AlternateContent xmlns:mc="http://schemas.openxmlformats.org/markup-compatibility/2006">
    <mc:Choice Requires="x15">
      <x15ac:absPath xmlns:x15ac="http://schemas.microsoft.com/office/spreadsheetml/2010/11/ac" url="https://usepa-my.sharepoint.com/personal/medrano_selena_epa_gov/Documents/Arkansas/303(d)/2020/Federal Register/Comments/DEQ/"/>
    </mc:Choice>
  </mc:AlternateContent>
  <xr:revisionPtr revIDLastSave="0" documentId="8_{C16D0D9A-30F8-4D94-B549-06181B23AAE3}" xr6:coauthVersionLast="47" xr6:coauthVersionMax="47" xr10:uidLastSave="{00000000-0000-0000-0000-000000000000}"/>
  <bookViews>
    <workbookView xWindow="-96" yWindow="-96" windowWidth="23232" windowHeight="13872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2" i="1" l="1"/>
  <c r="M12" i="1"/>
</calcChain>
</file>

<file path=xl/sharedStrings.xml><?xml version="1.0" encoding="utf-8"?>
<sst xmlns="http://schemas.openxmlformats.org/spreadsheetml/2006/main" count="81" uniqueCount="76">
  <si>
    <t>WQMS</t>
  </si>
  <si>
    <t>Stream Name</t>
  </si>
  <si>
    <t>Date</t>
  </si>
  <si>
    <t>Gear</t>
  </si>
  <si>
    <t>Campostoma sp.</t>
  </si>
  <si>
    <t>Goldfish</t>
  </si>
  <si>
    <t>Southern Redbelly Dace</t>
  </si>
  <si>
    <t>Cardinal shiner</t>
  </si>
  <si>
    <t>Redspot chub</t>
  </si>
  <si>
    <t>Bigeye shiner</t>
  </si>
  <si>
    <t>Ozark minnow</t>
  </si>
  <si>
    <t>Carmine shiner</t>
  </si>
  <si>
    <t>Bluntnose minnow</t>
  </si>
  <si>
    <t>Creek chub</t>
  </si>
  <si>
    <t>Northern hogsucker</t>
  </si>
  <si>
    <t>Black redhorse</t>
  </si>
  <si>
    <t>Golden redhorse</t>
  </si>
  <si>
    <t>Yellow bullhead</t>
  </si>
  <si>
    <t>Slender madtom</t>
  </si>
  <si>
    <t>Brook silverside</t>
  </si>
  <si>
    <t>Blackspotted topminnow</t>
  </si>
  <si>
    <t>Mosquitofish</t>
  </si>
  <si>
    <t>Banded sculpin</t>
  </si>
  <si>
    <t>Shadow bass</t>
  </si>
  <si>
    <t>Green sunfish</t>
  </si>
  <si>
    <t>Warmouth</t>
  </si>
  <si>
    <t>Bluegill</t>
  </si>
  <si>
    <t>Longear</t>
  </si>
  <si>
    <t>Redear</t>
  </si>
  <si>
    <t>Smallmouth bass</t>
  </si>
  <si>
    <t>Largemouth bass</t>
  </si>
  <si>
    <t>Rainbow darter</t>
  </si>
  <si>
    <t>Fantail darter</t>
  </si>
  <si>
    <t>Sunburst darter</t>
  </si>
  <si>
    <t>Plateau darter</t>
  </si>
  <si>
    <t>Banded darter</t>
  </si>
  <si>
    <t>ARK0026B</t>
  </si>
  <si>
    <t>Spring Creek</t>
  </si>
  <si>
    <t>Barge</t>
  </si>
  <si>
    <t>wqms</t>
  </si>
  <si>
    <t>Total # Individuals</t>
  </si>
  <si>
    <t>Total # TFL Primary Feeders</t>
  </si>
  <si>
    <t>total # sensitive taxa</t>
  </si>
  <si>
    <t>total # key taxa</t>
  </si>
  <si>
    <t>total # cyprinidae</t>
  </si>
  <si>
    <t>total # ictaluridae</t>
  </si>
  <si>
    <t>total # bullhead</t>
  </si>
  <si>
    <t>total # centrarchidae</t>
  </si>
  <si>
    <t>total # green sunfish</t>
  </si>
  <si>
    <t>total # percidae</t>
  </si>
  <si>
    <t>H2Oshed sqmi</t>
  </si>
  <si>
    <t># species collected</t>
  </si>
  <si>
    <t xml:space="preserve">the OZK has an additional metric unique to the ecoregion that has to be considered </t>
  </si>
  <si>
    <t>&lt; (wtrshd*0.034)+12.26 = 1</t>
  </si>
  <si>
    <t>% TFL primary feeders</t>
  </si>
  <si>
    <t>% sensitive taxa</t>
  </si>
  <si>
    <t>% key taxa</t>
  </si>
  <si>
    <t>% cyprinidae</t>
  </si>
  <si>
    <t>% ictaluridae</t>
  </si>
  <si>
    <t>% bullhead</t>
  </si>
  <si>
    <t>% centrarchidae</t>
  </si>
  <si>
    <t>% green sunfish</t>
  </si>
  <si>
    <t>% pericdae</t>
  </si>
  <si>
    <t>diversity</t>
  </si>
  <si>
    <t>(wtrshd*0.034)+16.45</t>
  </si>
  <si>
    <t>(wtrshd*0.034)+12.26</t>
  </si>
  <si>
    <t>TFL_scores</t>
  </si>
  <si>
    <t>sensitive_scores</t>
  </si>
  <si>
    <t>key_scores</t>
  </si>
  <si>
    <t>cyprinidae_scores</t>
  </si>
  <si>
    <t>ictaluridae_scores</t>
  </si>
  <si>
    <t>centrarchidae_scores</t>
  </si>
  <si>
    <t>percidae_scores</t>
  </si>
  <si>
    <t>diversity_scores</t>
  </si>
  <si>
    <t># species score</t>
  </si>
  <si>
    <t>final_score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</si>
</sst>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2" borderId="0" xfId="0" applyFont="1" applyFill="1"/>
    <xf numFmtId="0" fontId="0" fillId="0" borderId="0" xfId="0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9"/>
  <sheetViews>
    <sheetView tabSelected="1" workbookViewId="0">
      <selection activeCell="O10" sqref="O10"/>
    </sheetView>
  </sheetViews>
  <sheetFormatPr defaultRowHeight="14.45"/>
  <cols>
    <col min="1" max="1" width="13.28515625" bestFit="1" customWidth="1"/>
    <col min="2" max="2" width="17.42578125" customWidth="1"/>
    <col min="3" max="3" width="23.5703125" customWidth="1"/>
    <col min="4" max="4" width="15.7109375" bestFit="1" customWidth="1"/>
    <col min="5" max="5" width="11.85546875" customWidth="1"/>
    <col min="6" max="6" width="17.42578125" customWidth="1"/>
    <col min="7" max="7" width="17.28515625" bestFit="1" customWidth="1"/>
    <col min="8" max="8" width="20" bestFit="1" customWidth="1"/>
    <col min="9" max="9" width="22.140625" customWidth="1"/>
    <col min="10" max="10" width="15.5703125" customWidth="1"/>
    <col min="11" max="11" width="17.5703125" customWidth="1"/>
    <col min="12" max="12" width="14.140625" customWidth="1"/>
    <col min="13" max="13" width="21.28515625" customWidth="1"/>
  </cols>
  <sheetData>
    <row r="1" spans="1:3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</row>
    <row r="2" spans="1:36">
      <c r="A2" t="s">
        <v>36</v>
      </c>
      <c r="B2" t="s">
        <v>37</v>
      </c>
      <c r="C2" s="1">
        <v>45169</v>
      </c>
      <c r="D2" t="s">
        <v>38</v>
      </c>
      <c r="E2">
        <v>2805</v>
      </c>
      <c r="F2">
        <v>1</v>
      </c>
      <c r="G2">
        <v>0</v>
      </c>
      <c r="H2">
        <v>1316</v>
      </c>
      <c r="I2">
        <v>0</v>
      </c>
      <c r="J2">
        <v>0</v>
      </c>
      <c r="K2">
        <v>41</v>
      </c>
      <c r="L2">
        <v>15</v>
      </c>
      <c r="M2">
        <v>0</v>
      </c>
      <c r="N2">
        <v>2</v>
      </c>
      <c r="O2">
        <v>22</v>
      </c>
      <c r="P2">
        <v>14</v>
      </c>
      <c r="Q2">
        <v>5</v>
      </c>
      <c r="R2">
        <v>32</v>
      </c>
      <c r="S2">
        <v>111</v>
      </c>
      <c r="T2">
        <v>0</v>
      </c>
      <c r="U2">
        <v>0</v>
      </c>
      <c r="V2">
        <v>3</v>
      </c>
      <c r="W2">
        <v>21</v>
      </c>
      <c r="X2">
        <v>1</v>
      </c>
      <c r="Y2">
        <v>5</v>
      </c>
      <c r="Z2">
        <v>0</v>
      </c>
      <c r="AA2">
        <v>24</v>
      </c>
      <c r="AB2">
        <v>55</v>
      </c>
      <c r="AC2">
        <v>6</v>
      </c>
      <c r="AD2">
        <v>42</v>
      </c>
      <c r="AE2">
        <v>1</v>
      </c>
      <c r="AF2">
        <v>0</v>
      </c>
      <c r="AG2">
        <v>0</v>
      </c>
      <c r="AH2">
        <v>3</v>
      </c>
      <c r="AI2">
        <v>114</v>
      </c>
      <c r="AJ2">
        <v>74</v>
      </c>
    </row>
    <row r="3" spans="1:36">
      <c r="C3" s="1"/>
    </row>
    <row r="4" spans="1:36">
      <c r="C4" s="1"/>
    </row>
    <row r="6" spans="1:36">
      <c r="A6" s="2" t="s">
        <v>39</v>
      </c>
      <c r="B6" s="2" t="s">
        <v>40</v>
      </c>
      <c r="C6" s="2" t="s">
        <v>41</v>
      </c>
      <c r="D6" s="2" t="s">
        <v>42</v>
      </c>
      <c r="E6" s="2" t="s">
        <v>43</v>
      </c>
      <c r="F6" s="2" t="s">
        <v>44</v>
      </c>
      <c r="G6" s="2" t="s">
        <v>45</v>
      </c>
      <c r="H6" s="2" t="s">
        <v>46</v>
      </c>
      <c r="I6" s="2" t="s">
        <v>47</v>
      </c>
      <c r="J6" s="2" t="s">
        <v>48</v>
      </c>
      <c r="K6" s="2" t="s">
        <v>49</v>
      </c>
      <c r="M6" t="s">
        <v>50</v>
      </c>
      <c r="N6" t="s">
        <v>51</v>
      </c>
      <c r="P6" t="s">
        <v>52</v>
      </c>
    </row>
    <row r="7" spans="1:36">
      <c r="A7" t="s">
        <v>36</v>
      </c>
      <c r="B7">
        <v>4713</v>
      </c>
      <c r="C7">
        <v>2847</v>
      </c>
      <c r="D7">
        <v>1730</v>
      </c>
      <c r="E7">
        <v>1606</v>
      </c>
      <c r="F7">
        <v>4180</v>
      </c>
      <c r="G7">
        <v>143</v>
      </c>
      <c r="H7">
        <v>32</v>
      </c>
      <c r="I7">
        <v>134</v>
      </c>
      <c r="J7">
        <v>5</v>
      </c>
      <c r="K7">
        <v>191</v>
      </c>
      <c r="M7">
        <v>16.600000000000001</v>
      </c>
      <c r="N7">
        <v>23</v>
      </c>
    </row>
    <row r="10" spans="1:36">
      <c r="P10" t="s">
        <v>53</v>
      </c>
    </row>
    <row r="11" spans="1:36">
      <c r="A11" s="2" t="s">
        <v>39</v>
      </c>
      <c r="C11" s="2" t="s">
        <v>54</v>
      </c>
      <c r="D11" s="2" t="s">
        <v>55</v>
      </c>
      <c r="E11" s="2" t="s">
        <v>56</v>
      </c>
      <c r="F11" s="2" t="s">
        <v>57</v>
      </c>
      <c r="G11" s="2" t="s">
        <v>58</v>
      </c>
      <c r="H11" s="2" t="s">
        <v>59</v>
      </c>
      <c r="I11" s="2" t="s">
        <v>60</v>
      </c>
      <c r="J11" s="2" t="s">
        <v>61</v>
      </c>
      <c r="K11" s="2" t="s">
        <v>62</v>
      </c>
      <c r="L11" s="2" t="s">
        <v>63</v>
      </c>
      <c r="M11" t="s">
        <v>64</v>
      </c>
      <c r="N11" t="s">
        <v>65</v>
      </c>
    </row>
    <row r="12" spans="1:36">
      <c r="A12" t="s">
        <v>36</v>
      </c>
      <c r="C12">
        <v>0.60407383831954164</v>
      </c>
      <c r="D12">
        <v>0.367069806917038</v>
      </c>
      <c r="E12">
        <v>0.3407596011033312</v>
      </c>
      <c r="F12">
        <v>0.88690855081688946</v>
      </c>
      <c r="G12">
        <v>3.0341608317419898E-2</v>
      </c>
      <c r="H12">
        <v>6.7897305325694884E-3</v>
      </c>
      <c r="I12">
        <v>2.8431996605134739E-2</v>
      </c>
      <c r="J12">
        <v>1.0608953957139829E-3</v>
      </c>
      <c r="K12">
        <v>4.0526204116274132E-2</v>
      </c>
      <c r="L12">
        <v>1.77578945446829</v>
      </c>
      <c r="M12">
        <f>(M7*0.034)+16.45</f>
        <v>17.014399999999998</v>
      </c>
      <c r="N12">
        <f>(M7*0.034)+12.26</f>
        <v>12.824400000000001</v>
      </c>
    </row>
    <row r="16" spans="1:36">
      <c r="A16" s="2" t="s">
        <v>39</v>
      </c>
      <c r="C16" s="2" t="s">
        <v>66</v>
      </c>
      <c r="D16" s="2" t="s">
        <v>67</v>
      </c>
      <c r="E16" s="2" t="s">
        <v>68</v>
      </c>
      <c r="F16" s="2" t="s">
        <v>69</v>
      </c>
      <c r="G16" s="2" t="s">
        <v>70</v>
      </c>
      <c r="I16" s="2" t="s">
        <v>71</v>
      </c>
      <c r="K16" s="2" t="s">
        <v>72</v>
      </c>
      <c r="L16" s="2" t="s">
        <v>73</v>
      </c>
      <c r="M16" s="3" t="s">
        <v>74</v>
      </c>
      <c r="N16" s="4" t="s">
        <v>75</v>
      </c>
    </row>
    <row r="17" spans="1:14">
      <c r="A17" t="s">
        <v>36</v>
      </c>
      <c r="C17">
        <v>1</v>
      </c>
      <c r="D17">
        <v>5</v>
      </c>
      <c r="E17">
        <v>5</v>
      </c>
      <c r="F17">
        <v>1</v>
      </c>
      <c r="G17">
        <v>5</v>
      </c>
      <c r="I17">
        <v>3</v>
      </c>
      <c r="K17">
        <v>1</v>
      </c>
      <c r="L17">
        <v>1</v>
      </c>
      <c r="M17" s="5">
        <v>5</v>
      </c>
      <c r="N17" s="6">
        <v>27</v>
      </c>
    </row>
    <row r="18" spans="1:14">
      <c r="M18" s="5"/>
      <c r="N18" s="6"/>
    </row>
    <row r="19" spans="1:14">
      <c r="M19" s="5"/>
      <c r="N19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C011A87F370C419092A551AAA20DB8" ma:contentTypeVersion="6" ma:contentTypeDescription="Create a new document." ma:contentTypeScope="" ma:versionID="7d2d52cf94d806452f5a4609836a0d4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654a7350-fa10-4476-a709-aac0e20a2870" targetNamespace="http://schemas.microsoft.com/office/2006/metadata/properties" ma:root="true" ma:fieldsID="ece4ef6502ea867ff53177e14d0b35c2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654a7350-fa10-4476-a709-aac0e20a2870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SearchPropertie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30c6a6fd-ea30-4eb1-b0b1-8b8838782699}" ma:internalName="TaxCatchAllLabel" ma:readOnly="true" ma:showField="CatchAllDataLabel" ma:web="c6fd8053-c54f-4917-835f-2f72a1b4ec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30c6a6fd-ea30-4eb1-b0b1-8b8838782699}" ma:internalName="TaxCatchAll" ma:showField="CatchAllData" ma:web="c6fd8053-c54f-4917-835f-2f72a1b4ec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4a7350-fa10-4476-a709-aac0e20a28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3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2024-08-26T18:56:12+00:00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E00EC8-F09B-48A3-8DC6-665466486584}"/>
</file>

<file path=customXml/itemProps2.xml><?xml version="1.0" encoding="utf-8"?>
<ds:datastoreItem xmlns:ds="http://schemas.openxmlformats.org/officeDocument/2006/customXml" ds:itemID="{DFD016BA-5FA8-403E-AE1F-BA92861F635E}"/>
</file>

<file path=customXml/itemProps3.xml><?xml version="1.0" encoding="utf-8"?>
<ds:datastoreItem xmlns:ds="http://schemas.openxmlformats.org/officeDocument/2006/customXml" ds:itemID="{19E7AF64-FA84-4226-8902-0B058C2C4CDA}"/>
</file>

<file path=customXml/itemProps4.xml><?xml version="1.0" encoding="utf-8"?>
<ds:datastoreItem xmlns:ds="http://schemas.openxmlformats.org/officeDocument/2006/customXml" ds:itemID="{93F1DC33-452A-45DF-9D61-3F439F0AA17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ADEQ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Joe Martin (adpce.ad)</dc:creator>
  <cp:keywords/>
  <dc:description/>
  <cp:lastModifiedBy>Cira, Emily (she/her/hers)</cp:lastModifiedBy>
  <cp:revision/>
  <dcterms:created xsi:type="dcterms:W3CDTF">2024-02-21T22:11:53Z</dcterms:created>
  <dcterms:modified xsi:type="dcterms:W3CDTF">2024-08-27T17:04:43Z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0x01010046C011A87F370C419092A551AAA20DB8</vt:lpwstr>
  </property>
  <property fmtid="{D5CDD505-2E9C-101B-9397-08002B2CF9AE}" pid="3" name="TaxKeyword">
    <vt:lpwstr/>
  </property>
  <property fmtid="{D5CDD505-2E9C-101B-9397-08002B2CF9AE}" pid="4" name="e3f09c3df709400db2417a7161762d62">
    <vt:lpwstr/>
  </property>
  <property fmtid="{D5CDD505-2E9C-101B-9397-08002B2CF9AE}" pid="5" name="EPA_x0020_Subject">
    <vt:lpwstr/>
  </property>
  <property fmtid="{D5CDD505-2E9C-101B-9397-08002B2CF9AE}" pid="6" name="Document Type">
    <vt:lpwstr/>
  </property>
  <property fmtid="{D5CDD505-2E9C-101B-9397-08002B2CF9AE}" pid="7" name="EPA Subject">
    <vt:lpwstr/>
  </property>
</Properties>
</file>